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3\производственно-технический отдел\Лямзин\Сайт\Станд.раскр.инф\2018\19в\"/>
    </mc:Choice>
  </mc:AlternateContent>
  <bookViews>
    <workbookView xWindow="-20" yWindow="-20" windowWidth="14400" windowHeight="11870" tabRatio="781" activeTab="6"/>
  </bookViews>
  <sheets>
    <sheet name="а1" sheetId="1" r:id="rId1"/>
    <sheet name="а2" sheetId="3" r:id="rId2"/>
    <sheet name="а3" sheetId="4" r:id="rId3"/>
    <sheet name="прил2" sheetId="5" r:id="rId4"/>
    <sheet name="прил3" sheetId="6" r:id="rId5"/>
    <sheet name="прил4" sheetId="7" r:id="rId6"/>
    <sheet name="прил5" sheetId="8" r:id="rId7"/>
  </sheets>
  <definedNames>
    <definedName name="bookmark0" localSheetId="0">а1!$B$2</definedName>
    <definedName name="bookmark1" localSheetId="0">а1!$B$3</definedName>
    <definedName name="bookmark10" localSheetId="3">прил2!$B$3</definedName>
    <definedName name="bookmark11" localSheetId="4">прил3!$C$2</definedName>
    <definedName name="bookmark12" localSheetId="4">прил3!$C$3</definedName>
    <definedName name="bookmark13" localSheetId="5">прил4!$B$1</definedName>
    <definedName name="bookmark14" localSheetId="5">прил4!$B$2</definedName>
    <definedName name="bookmark15" localSheetId="5">прил4!$B$3</definedName>
    <definedName name="bookmark2" localSheetId="1">а2!#REF!</definedName>
    <definedName name="bookmark3" localSheetId="2">а3!#REF!</definedName>
    <definedName name="bookmark4" localSheetId="2">а3!#REF!</definedName>
    <definedName name="bookmark6" localSheetId="2">а3!#REF!</definedName>
    <definedName name="bookmark7" localSheetId="2">а3!#REF!</definedName>
    <definedName name="bookmark8" localSheetId="2">а3!#REF!</definedName>
    <definedName name="bookmark9" localSheetId="3">прил2!$B$2</definedName>
  </definedNames>
  <calcPr calcId="162913"/>
</workbook>
</file>

<file path=xl/calcChain.xml><?xml version="1.0" encoding="utf-8"?>
<calcChain xmlns="http://schemas.openxmlformats.org/spreadsheetml/2006/main">
  <c r="E10" i="6" l="1"/>
  <c r="D10" i="6" l="1"/>
</calcChain>
</file>

<file path=xl/sharedStrings.xml><?xml version="1.0" encoding="utf-8"?>
<sst xmlns="http://schemas.openxmlformats.org/spreadsheetml/2006/main" count="231" uniqueCount="144">
  <si>
    <t>ПРОГНОЗНЫЕ СВЕДЕНИЯ</t>
  </si>
  <si>
    <t xml:space="preserve">о расходах за технологическое присоединение </t>
  </si>
  <si>
    <t>(наименование сетевой организации)</t>
  </si>
  <si>
    <r>
      <t>1.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Полное наименование</t>
    </r>
  </si>
  <si>
    <r>
      <t>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Сокращенное наименование</t>
    </r>
  </si>
  <si>
    <r>
      <t>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Место нахождения</t>
    </r>
  </si>
  <si>
    <r>
      <t>5.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ИНН</t>
    </r>
  </si>
  <si>
    <r>
      <t>6.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КПП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</si>
  <si>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Ф.И.О. руководителя</t>
    </r>
  </si>
  <si>
    <r>
      <t>8.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Адрес электронной почты</t>
    </r>
  </si>
  <si>
    <r>
      <t>9.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Контактный телефон</t>
    </r>
  </si>
  <si>
    <r>
      <t>10.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Факс</t>
    </r>
  </si>
  <si>
    <t xml:space="preserve">               (наименование сетевой организации)</t>
  </si>
  <si>
    <t>Наименование мероприятий</t>
  </si>
  <si>
    <t>Объем максимальной мощности (кВт)</t>
  </si>
  <si>
    <t>Показатели</t>
  </si>
  <si>
    <t>1.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</si>
  <si>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</si>
  <si>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</si>
  <si>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</si>
  <si>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</si>
  <si>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2.</t>
  </si>
  <si>
    <t>3.</t>
  </si>
  <si>
    <t>ФАКТИЧЕСКИЕ СРЕДНИЕ ДАННЫЕ</t>
  </si>
  <si>
    <t>о присоединенных объемах максимальной мощности за 3 предыдущих года по каждому мероприятию</t>
  </si>
  <si>
    <t>Объем мощности, введенной в основные фонды за 3 предыдущих года (кВт)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</si>
  <si>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</si>
  <si>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</si>
  <si>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Строительство пунктов секционирования (распределенных пунктов)</t>
  </si>
  <si>
    <t>Объем максимальной мощности, присоединенной путем строительства воздушных или кабельных линий за последние 3 года (кВт)</t>
  </si>
  <si>
    <t>0,4 кВ</t>
  </si>
  <si>
    <t>1 - 20 кВ</t>
  </si>
  <si>
    <t>35 кВ</t>
  </si>
  <si>
    <t>о длине линий электропередачи и об объемах максимальной
мощности построенных объектов за 3 предыдущих года 
по каждому мероприятию</t>
  </si>
  <si>
    <t>И Н Ф О Р М А Ц И Я</t>
  </si>
  <si>
    <t>об осуществлении технологического присоединения по договорам,</t>
  </si>
  <si>
    <t>Категория заявителей</t>
  </si>
  <si>
    <t>Максимальная мощность (кВт)</t>
  </si>
  <si>
    <t>35 кВ и выше</t>
  </si>
  <si>
    <t>4.</t>
  </si>
  <si>
    <t>До 15 кВт - всего</t>
  </si>
  <si>
    <t>От 15 до 150 кВт - всего</t>
  </si>
  <si>
    <t>От 670 кВт до 8900 кВт - всего</t>
  </si>
  <si>
    <t>Объекты генерации</t>
  </si>
  <si>
    <t>5.</t>
  </si>
  <si>
    <t>От 8900 кВт - всего</t>
  </si>
  <si>
    <t>6.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</si>
  <si>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</si>
  <si>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</si>
  <si>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 xml:space="preserve">И Н Ф О Р М А Ц И Я </t>
  </si>
  <si>
    <t>Количество заявок (штук)</t>
  </si>
  <si>
    <t>№ п/п</t>
  </si>
  <si>
    <t>Длина воздушных и кабельных линий электропередачи на i-м уровне напряжения, фактически построенных за последние 3 года (км)</t>
  </si>
  <si>
    <t>Строительство кабельных линий электропередачи:</t>
  </si>
  <si>
    <t>Строительство воздушных линий электропередачи:</t>
  </si>
  <si>
    <t>в том числе льготная категория*</t>
  </si>
  <si>
    <t>в том числе по индивидуальному проекту</t>
  </si>
  <si>
    <r>
      <t>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Фактический адрес</t>
    </r>
  </si>
  <si>
    <r>
      <t xml:space="preserve"> </t>
    </r>
    <r>
      <rPr>
        <sz val="11"/>
        <color theme="1"/>
        <rFont val="Times New Roman"/>
        <family val="1"/>
        <charset val="204"/>
      </rPr>
      <t>От 150 кВт до 670 кВт - всего</t>
    </r>
  </si>
  <si>
    <t>* - указаны расходы по стоимости ввода основного средства</t>
  </si>
  <si>
    <t>Фактические расходы на строительство подстанций за 3 предыдущих года (тыс. рублей)*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</si>
  <si>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рублей)*</t>
  </si>
  <si>
    <t>Общество с ограниченной ответственностью "Оренбургская городская сетевая компания"</t>
  </si>
  <si>
    <t>ООО "ОГСК"</t>
  </si>
  <si>
    <t>460024, Российская Федерация, г. Оренбург, ул. Подковная, д. 5</t>
  </si>
  <si>
    <t xml:space="preserve">
561201001</t>
  </si>
  <si>
    <t>ogsk@bk.ru</t>
  </si>
  <si>
    <t>(3532) 67-42-24</t>
  </si>
  <si>
    <t>(3532) 67-44-23</t>
  </si>
  <si>
    <t>+</t>
  </si>
  <si>
    <t>Количество</t>
  </si>
  <si>
    <t>Максимальная</t>
  </si>
  <si>
    <t>Стоимость договоров</t>
  </si>
  <si>
    <t>договоров (штук)</t>
  </si>
  <si>
    <t>мощность (кВт)</t>
  </si>
  <si>
    <t>(без НДС)</t>
  </si>
  <si>
    <t xml:space="preserve"> (тыс. рублей)</t>
  </si>
  <si>
    <t>1—20</t>
  </si>
  <si>
    <t>кВ</t>
  </si>
  <si>
    <t>и выше</t>
  </si>
  <si>
    <t>До 15 кВт — всего</t>
  </si>
  <si>
    <t>в том числе</t>
  </si>
  <si>
    <t>льготная категория*</t>
  </si>
  <si>
    <t>От 15 до 150 кВт — всего</t>
  </si>
  <si>
    <t>льготная категория**</t>
  </si>
  <si>
    <t>От 150 кВт до 670 кВт — всего</t>
  </si>
  <si>
    <t>по индивидуальному проекту</t>
  </si>
  <si>
    <t>От 670 кВт до 8900 кВт — всего</t>
  </si>
  <si>
    <t>От 8900 кВт — всего</t>
  </si>
  <si>
    <t>Расчет фактических расходов на выполнение мероприятий по технологическому присоединению на подготовку и выдачу сетевой организацией технических условий Заявителю и их согласнование  с системным оператором</t>
  </si>
  <si>
    <t xml:space="preserve">Расчет фактических расходов на выполнение мероприятий по технологическому присоединению на проверку сетевой организацией выполнения Заявителем технических условий 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</si>
  <si>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</si>
  <si>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</si>
  <si>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</si>
  <si>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</si>
  <si>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</si>
  <si>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</si>
  <si>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</si>
  <si>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</si>
  <si>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</si>
  <si>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</si>
  <si>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</si>
  <si>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</si>
  <si>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</si>
  <si>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</si>
  <si>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</si>
  <si>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</si>
  <si>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</si>
  <si>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</si>
  <si>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1.5.3.2.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</si>
  <si>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</si>
  <si>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</si>
  <si>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</si>
  <si>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1.5.3.5.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</si>
  <si>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</si>
  <si>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</si>
  <si>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</si>
  <si>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</si>
  <si>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</si>
  <si>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</si>
  <si>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</si>
  <si>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</si>
  <si>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</si>
  <si>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</si>
  <si>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</si>
  <si>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</si>
  <si>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</si>
  <si>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Подготовка и выдача сетевой организацией технических условий Заявителю и их согласнование  с системным оператором</t>
  </si>
  <si>
    <t xml:space="preserve">Проверка сетевой организацией выполнения Заявителем технических условий </t>
  </si>
  <si>
    <t>Нефельд Андрей Александрович</t>
  </si>
  <si>
    <t>о поданных заявках на технологическое присоединение за 2017 год</t>
  </si>
  <si>
    <t>-</t>
  </si>
  <si>
    <t>заключенным за 2017 года</t>
  </si>
  <si>
    <t>по ООО "Оренбургская городская сетевая компания"  на 2019 год</t>
  </si>
  <si>
    <t xml:space="preserve">Расчет
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указаний, за 2015-2017 года
(выполняется отдельно по мероприятиям, предусмотренным подпунктами «а» и «в» пункта 16 Методических указаний) </t>
  </si>
  <si>
    <t>тыс. руб.</t>
  </si>
  <si>
    <t>Данные 
за 2015 год</t>
  </si>
  <si>
    <t>Данные 
за 2016 год</t>
  </si>
  <si>
    <t>Данные                        за 2017 год</t>
  </si>
  <si>
    <t>Данные                          за 2017 год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</si>
  <si>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2015 год 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</si>
  <si>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</si>
  <si>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2016 год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</si>
  <si>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2017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</si>
</sst>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3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36" xfId="0" applyFont="1" applyBorder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2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 indent="2"/>
    </xf>
    <xf numFmtId="0" fontId="6" fillId="0" borderId="25" xfId="0" applyFont="1" applyFill="1" applyBorder="1" applyAlignment="1">
      <alignment vertical="center" wrapText="1"/>
    </xf>
    <xf numFmtId="16" fontId="6" fillId="0" borderId="23" xfId="0" applyNumberFormat="1" applyFont="1" applyFill="1" applyBorder="1" applyAlignment="1">
      <alignment horizontal="left" vertical="center" wrapText="1" indent="2"/>
    </xf>
    <xf numFmtId="0" fontId="6" fillId="0" borderId="23" xfId="0" applyFont="1" applyFill="1" applyBorder="1" applyAlignment="1">
      <alignment horizontal="left" vertical="top" wrapText="1" indent="2"/>
    </xf>
    <xf numFmtId="16" fontId="6" fillId="0" borderId="38" xfId="0" applyNumberFormat="1" applyFont="1" applyFill="1" applyBorder="1" applyAlignment="1">
      <alignment horizontal="left" vertical="center" wrapText="1" indent="2"/>
    </xf>
    <xf numFmtId="0" fontId="6" fillId="0" borderId="38" xfId="0" applyFont="1" applyFill="1" applyBorder="1" applyAlignment="1">
      <alignment horizontal="left" vertical="top" wrapText="1" indent="2"/>
    </xf>
    <xf numFmtId="0" fontId="6" fillId="0" borderId="22" xfId="0" applyFont="1" applyFill="1" applyBorder="1" applyAlignment="1">
      <alignment horizontal="left" vertical="center" wrapText="1" indent="2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 indent="2"/>
    </xf>
    <xf numFmtId="0" fontId="6" fillId="0" borderId="24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5" fontId="6" fillId="0" borderId="29" xfId="2" applyNumberFormat="1" applyFont="1" applyBorder="1" applyAlignment="1">
      <alignment horizontal="center" vertical="center"/>
    </xf>
    <xf numFmtId="165" fontId="6" fillId="0" borderId="12" xfId="2" applyNumberFormat="1" applyFont="1" applyBorder="1" applyAlignment="1">
      <alignment horizontal="center" vertical="center"/>
    </xf>
    <xf numFmtId="165" fontId="6" fillId="0" borderId="16" xfId="2" applyNumberFormat="1" applyFont="1" applyBorder="1" applyAlignment="1">
      <alignment horizontal="center" vertical="center"/>
    </xf>
    <xf numFmtId="165" fontId="6" fillId="0" borderId="30" xfId="2" applyNumberFormat="1" applyFont="1" applyBorder="1" applyAlignment="1">
      <alignment horizontal="center" vertical="center"/>
    </xf>
    <xf numFmtId="165" fontId="6" fillId="0" borderId="13" xfId="2" applyNumberFormat="1" applyFont="1" applyBorder="1" applyAlignment="1">
      <alignment horizontal="center" vertical="center"/>
    </xf>
    <xf numFmtId="165" fontId="6" fillId="0" borderId="39" xfId="2" applyNumberFormat="1" applyFont="1" applyBorder="1" applyAlignment="1">
      <alignment horizontal="center" vertical="center"/>
    </xf>
    <xf numFmtId="165" fontId="6" fillId="0" borderId="0" xfId="0" applyNumberFormat="1" applyFont="1"/>
    <xf numFmtId="0" fontId="6" fillId="2" borderId="4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6" fillId="0" borderId="0" xfId="0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4" fontId="11" fillId="0" borderId="34" xfId="0" applyNumberFormat="1" applyFont="1" applyFill="1" applyBorder="1" applyAlignment="1">
      <alignment horizontal="center" vertical="center" wrapText="1"/>
    </xf>
    <xf numFmtId="4" fontId="11" fillId="0" borderId="38" xfId="0" applyNumberFormat="1" applyFont="1" applyFill="1" applyBorder="1" applyAlignment="1">
      <alignment horizontal="center" vertical="center" wrapText="1"/>
    </xf>
    <xf numFmtId="4" fontId="11" fillId="0" borderId="48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164" fontId="6" fillId="0" borderId="0" xfId="2" applyFont="1" applyFill="1"/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20" fillId="0" borderId="50" xfId="0" applyFont="1" applyBorder="1" applyAlignment="1"/>
    <xf numFmtId="0" fontId="20" fillId="0" borderId="34" xfId="0" applyFont="1" applyBorder="1" applyAlignment="1"/>
    <xf numFmtId="0" fontId="20" fillId="0" borderId="18" xfId="0" applyFont="1" applyBorder="1" applyAlignment="1"/>
    <xf numFmtId="0" fontId="20" fillId="0" borderId="51" xfId="0" applyFont="1" applyBorder="1" applyAlignment="1"/>
    <xf numFmtId="0" fontId="20" fillId="0" borderId="0" xfId="0" applyFont="1" applyBorder="1" applyAlignment="1"/>
    <xf numFmtId="0" fontId="20" fillId="0" borderId="42" xfId="0" applyFont="1" applyBorder="1" applyAlignment="1"/>
    <xf numFmtId="0" fontId="20" fillId="0" borderId="26" xfId="0" applyFont="1" applyBorder="1" applyAlignment="1"/>
    <xf numFmtId="0" fontId="20" fillId="0" borderId="9" xfId="0" applyFont="1" applyBorder="1" applyAlignment="1"/>
    <xf numFmtId="0" fontId="20" fillId="0" borderId="49" xfId="0" applyFont="1" applyBorder="1" applyAlignment="1"/>
    <xf numFmtId="0" fontId="20" fillId="0" borderId="49" xfId="0" applyFont="1" applyBorder="1" applyAlignment="1">
      <alignment vertical="center"/>
    </xf>
    <xf numFmtId="3" fontId="20" fillId="0" borderId="49" xfId="0" applyNumberFormat="1" applyFont="1" applyBorder="1" applyAlignment="1">
      <alignment vertical="center"/>
    </xf>
    <xf numFmtId="0" fontId="20" fillId="0" borderId="49" xfId="0" applyFont="1" applyBorder="1" applyAlignment="1">
      <alignment wrapText="1"/>
    </xf>
    <xf numFmtId="0" fontId="20" fillId="0" borderId="5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44" xfId="0" applyFont="1" applyBorder="1" applyAlignment="1"/>
    <xf numFmtId="0" fontId="20" fillId="0" borderId="35" xfId="0" applyFont="1" applyBorder="1" applyAlignment="1"/>
    <xf numFmtId="0" fontId="20" fillId="0" borderId="44" xfId="0" applyFont="1" applyBorder="1" applyAlignment="1">
      <alignment vertical="center"/>
    </xf>
    <xf numFmtId="164" fontId="6" fillId="0" borderId="16" xfId="2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164" fontId="6" fillId="0" borderId="17" xfId="2" applyNumberFormat="1" applyFont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 wrapText="1"/>
    </xf>
    <xf numFmtId="2" fontId="11" fillId="0" borderId="28" xfId="0" applyNumberFormat="1" applyFont="1" applyFill="1" applyBorder="1" applyAlignment="1">
      <alignment horizontal="center" vertical="center" wrapText="1"/>
    </xf>
    <xf numFmtId="2" fontId="11" fillId="0" borderId="23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2" fontId="11" fillId="0" borderId="24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65" fontId="6" fillId="0" borderId="16" xfId="2" applyNumberFormat="1" applyFont="1" applyBorder="1" applyAlignment="1">
      <alignment horizontal="center"/>
    </xf>
    <xf numFmtId="165" fontId="6" fillId="0" borderId="17" xfId="2" applyNumberFormat="1" applyFont="1" applyBorder="1" applyAlignment="1">
      <alignment horizontal="center"/>
    </xf>
    <xf numFmtId="0" fontId="19" fillId="0" borderId="2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0" fillId="0" borderId="0" xfId="0" applyFont="1" applyBorder="1"/>
    <xf numFmtId="4" fontId="11" fillId="0" borderId="4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1"/>
    </xf>
    <xf numFmtId="0" fontId="12" fillId="0" borderId="10" xfId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/>
    </xf>
    <xf numFmtId="0" fontId="15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gsk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G16"/>
  <sheetViews>
    <sheetView zoomScale="55" zoomScaleNormal="55" workbookViewId="0">
      <selection sqref="A1:XFD2"/>
    </sheetView>
  </sheetViews>
  <sheetFormatPr defaultColWidth="9.1796875" defaultRowHeight="14" x14ac:dyDescent="0.3"/>
  <cols>
    <col min="1" max="1" width="7.81640625" style="5" customWidth="1"/>
    <col min="2" max="2" width="43.54296875" style="5" customWidth="1"/>
    <col min="3" max="3" width="9.453125" style="5" customWidth="1"/>
    <col min="4" max="7" width="17" style="5" customWidth="1"/>
    <col min="8" max="16384" width="9.1796875" style="5"/>
  </cols>
  <sheetData>
    <row r="1" spans="2:7" ht="17.5" x14ac:dyDescent="0.3">
      <c r="B1" s="2"/>
    </row>
    <row r="2" spans="2:7" ht="17" x14ac:dyDescent="0.3">
      <c r="B2" s="117" t="s">
        <v>0</v>
      </c>
      <c r="C2" s="117"/>
      <c r="D2" s="117"/>
      <c r="E2" s="117"/>
      <c r="F2" s="117"/>
      <c r="G2" s="117"/>
    </row>
    <row r="3" spans="2:7" ht="27" customHeight="1" x14ac:dyDescent="0.3">
      <c r="B3" s="116" t="s">
        <v>1</v>
      </c>
      <c r="C3" s="116"/>
      <c r="D3" s="116"/>
      <c r="E3" s="116"/>
      <c r="F3" s="116"/>
      <c r="G3" s="116"/>
    </row>
    <row r="4" spans="2:7" s="7" customFormat="1" ht="27" customHeight="1" x14ac:dyDescent="0.3">
      <c r="B4" s="118" t="s">
        <v>133</v>
      </c>
      <c r="C4" s="119"/>
      <c r="D4" s="119"/>
      <c r="E4" s="119"/>
      <c r="F4" s="119"/>
      <c r="G4" s="119"/>
    </row>
    <row r="5" spans="2:7" ht="12" customHeight="1" x14ac:dyDescent="0.3">
      <c r="B5" s="120" t="s">
        <v>12</v>
      </c>
      <c r="C5" s="120"/>
      <c r="D5" s="120"/>
      <c r="E5" s="4"/>
      <c r="F5" s="4"/>
      <c r="G5" s="4"/>
    </row>
    <row r="6" spans="2:7" ht="48.75" customHeight="1" x14ac:dyDescent="0.3">
      <c r="B6" s="3" t="s">
        <v>3</v>
      </c>
      <c r="C6" s="113" t="s">
        <v>62</v>
      </c>
      <c r="D6" s="113"/>
      <c r="E6" s="113"/>
      <c r="F6" s="113"/>
      <c r="G6" s="113"/>
    </row>
    <row r="7" spans="2:7" ht="27.75" customHeight="1" x14ac:dyDescent="0.3">
      <c r="B7" s="3" t="s">
        <v>4</v>
      </c>
      <c r="C7" s="114" t="s">
        <v>63</v>
      </c>
      <c r="D7" s="114"/>
      <c r="E7" s="114"/>
      <c r="F7" s="114"/>
      <c r="G7" s="114"/>
    </row>
    <row r="8" spans="2:7" ht="30.75" customHeight="1" x14ac:dyDescent="0.3">
      <c r="B8" s="3" t="s">
        <v>5</v>
      </c>
      <c r="C8" s="115" t="s">
        <v>64</v>
      </c>
      <c r="D8" s="115"/>
      <c r="E8" s="115"/>
      <c r="F8" s="115"/>
      <c r="G8" s="115"/>
    </row>
    <row r="9" spans="2:7" ht="27.75" customHeight="1" x14ac:dyDescent="0.3">
      <c r="B9" s="3" t="s">
        <v>57</v>
      </c>
      <c r="C9" s="115" t="s">
        <v>64</v>
      </c>
      <c r="D9" s="115"/>
      <c r="E9" s="115"/>
      <c r="F9" s="115"/>
      <c r="G9" s="115"/>
    </row>
    <row r="10" spans="2:7" ht="27.75" customHeight="1" x14ac:dyDescent="0.3">
      <c r="B10" s="3" t="s">
        <v>6</v>
      </c>
      <c r="C10" s="114">
        <v>5609071014</v>
      </c>
      <c r="D10" s="114"/>
      <c r="E10" s="114"/>
      <c r="F10" s="114"/>
      <c r="G10" s="114"/>
    </row>
    <row r="11" spans="2:7" ht="27.75" customHeight="1" x14ac:dyDescent="0.3">
      <c r="B11" s="3" t="s">
        <v>7</v>
      </c>
      <c r="C11" s="115" t="s">
        <v>65</v>
      </c>
      <c r="D11" s="114"/>
      <c r="E11" s="114"/>
      <c r="F11" s="114"/>
      <c r="G11" s="114"/>
    </row>
    <row r="12" spans="2:7" ht="27.75" customHeight="1" x14ac:dyDescent="0.3">
      <c r="B12" s="3" t="s">
        <v>8</v>
      </c>
      <c r="C12" s="114" t="s">
        <v>129</v>
      </c>
      <c r="D12" s="114"/>
      <c r="E12" s="114"/>
      <c r="F12" s="114"/>
      <c r="G12" s="114"/>
    </row>
    <row r="13" spans="2:7" ht="27.75" customHeight="1" x14ac:dyDescent="0.35">
      <c r="B13" s="3" t="s">
        <v>9</v>
      </c>
      <c r="C13" s="121" t="s">
        <v>66</v>
      </c>
      <c r="D13" s="114"/>
      <c r="E13" s="114"/>
      <c r="F13" s="114"/>
      <c r="G13" s="114"/>
    </row>
    <row r="14" spans="2:7" ht="27.75" customHeight="1" x14ac:dyDescent="0.3">
      <c r="B14" s="3" t="s">
        <v>10</v>
      </c>
      <c r="C14" s="114" t="s">
        <v>67</v>
      </c>
      <c r="D14" s="114"/>
      <c r="E14" s="114"/>
      <c r="F14" s="114"/>
      <c r="G14" s="114"/>
    </row>
    <row r="15" spans="2:7" ht="27.75" customHeight="1" x14ac:dyDescent="0.3">
      <c r="B15" s="3" t="s">
        <v>11</v>
      </c>
      <c r="C15" s="114" t="s">
        <v>68</v>
      </c>
      <c r="D15" s="114"/>
      <c r="E15" s="114"/>
      <c r="F15" s="114"/>
      <c r="G15" s="114"/>
    </row>
    <row r="16" spans="2:7" ht="27.75" customHeight="1" x14ac:dyDescent="0.3">
      <c r="B16" s="1"/>
    </row>
  </sheetData>
  <sheetProtection formatCells="0" formatColumns="0" formatRows="0" insertColumns="0" insertRows="0" insertHyperlinks="0" deleteColumns="0" deleteRows="0" sort="0" autoFilter="0" pivotTables="0"/>
  <mergeCells count="14">
    <mergeCell ref="C15:G15"/>
    <mergeCell ref="C10:G10"/>
    <mergeCell ref="C11:G11"/>
    <mergeCell ref="C12:G12"/>
    <mergeCell ref="C13:G13"/>
    <mergeCell ref="C14:G14"/>
    <mergeCell ref="C6:G6"/>
    <mergeCell ref="C7:G7"/>
    <mergeCell ref="C8:G8"/>
    <mergeCell ref="C9:G9"/>
    <mergeCell ref="B3:G3"/>
    <mergeCell ref="B2:G2"/>
    <mergeCell ref="B4:G4"/>
    <mergeCell ref="B5:D5"/>
  </mergeCells>
  <hyperlinks>
    <hyperlink ref="C13" r:id="rId1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I24"/>
  <sheetViews>
    <sheetView zoomScale="55" zoomScaleNormal="55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C20" sqref="C20"/>
    </sheetView>
  </sheetViews>
  <sheetFormatPr defaultColWidth="9.1796875" defaultRowHeight="14" x14ac:dyDescent="0.3"/>
  <cols>
    <col min="1" max="2" width="9.1796875" style="5"/>
    <col min="3" max="3" width="64" style="11" customWidth="1"/>
    <col min="4" max="4" width="17.54296875" style="5" customWidth="1"/>
    <col min="5" max="5" width="15.453125" style="5" customWidth="1"/>
    <col min="6" max="6" width="17.1796875" style="5" customWidth="1"/>
    <col min="7" max="7" width="17.26953125" style="5" customWidth="1"/>
    <col min="8" max="16384" width="9.1796875" style="5"/>
  </cols>
  <sheetData>
    <row r="1" spans="2:9" ht="73.5" customHeight="1" x14ac:dyDescent="0.3">
      <c r="B1" s="122" t="s">
        <v>134</v>
      </c>
      <c r="C1" s="122"/>
      <c r="D1" s="122"/>
      <c r="E1" s="122"/>
      <c r="F1" s="122"/>
      <c r="G1" s="122"/>
      <c r="H1" s="122"/>
      <c r="I1" s="122"/>
    </row>
    <row r="2" spans="2:9" ht="15.5" x14ac:dyDescent="0.3">
      <c r="B2" s="108"/>
      <c r="C2" s="109"/>
      <c r="D2" s="109"/>
      <c r="E2" s="109"/>
      <c r="F2" s="109"/>
      <c r="G2" s="109"/>
      <c r="H2" s="109"/>
      <c r="I2" s="109" t="s">
        <v>135</v>
      </c>
    </row>
    <row r="3" spans="2:9" ht="15" x14ac:dyDescent="0.3">
      <c r="B3" s="123" t="s">
        <v>51</v>
      </c>
      <c r="C3" s="123" t="s">
        <v>15</v>
      </c>
      <c r="D3" s="124" t="s">
        <v>89</v>
      </c>
      <c r="E3" s="124"/>
      <c r="F3" s="124"/>
      <c r="G3" s="124" t="s">
        <v>90</v>
      </c>
      <c r="H3" s="124"/>
      <c r="I3" s="124"/>
    </row>
    <row r="4" spans="2:9" ht="42" x14ac:dyDescent="0.3">
      <c r="B4" s="123"/>
      <c r="C4" s="123"/>
      <c r="D4" s="95" t="s">
        <v>136</v>
      </c>
      <c r="E4" s="95" t="s">
        <v>137</v>
      </c>
      <c r="F4" s="95" t="s">
        <v>138</v>
      </c>
      <c r="G4" s="95" t="s">
        <v>136</v>
      </c>
      <c r="H4" s="95" t="s">
        <v>137</v>
      </c>
      <c r="I4" s="95" t="s">
        <v>139</v>
      </c>
    </row>
    <row r="5" spans="2:9" x14ac:dyDescent="0.3">
      <c r="B5" s="95">
        <v>1</v>
      </c>
      <c r="C5" s="95">
        <v>2</v>
      </c>
      <c r="D5" s="95">
        <v>3</v>
      </c>
      <c r="E5" s="95">
        <v>4</v>
      </c>
      <c r="F5" s="95">
        <v>5</v>
      </c>
      <c r="G5" s="95">
        <v>6</v>
      </c>
      <c r="H5" s="95">
        <v>7</v>
      </c>
      <c r="I5" s="95">
        <v>8</v>
      </c>
    </row>
    <row r="6" spans="2:9" ht="28" x14ac:dyDescent="0.3">
      <c r="B6" s="95" t="s">
        <v>16</v>
      </c>
      <c r="C6" s="96" t="s">
        <v>91</v>
      </c>
      <c r="D6" s="96">
        <v>236.80999999999997</v>
      </c>
      <c r="E6" s="96">
        <v>216.43</v>
      </c>
      <c r="F6" s="96">
        <v>247.9</v>
      </c>
      <c r="G6" s="96">
        <v>234.33999999999997</v>
      </c>
      <c r="H6" s="96">
        <v>196.89</v>
      </c>
      <c r="I6" s="96">
        <v>225.51000000000002</v>
      </c>
    </row>
    <row r="7" spans="2:9" x14ac:dyDescent="0.3">
      <c r="B7" s="95" t="s">
        <v>92</v>
      </c>
      <c r="C7" s="96" t="s">
        <v>93</v>
      </c>
      <c r="D7" s="96">
        <v>0</v>
      </c>
      <c r="E7" s="96">
        <v>0</v>
      </c>
      <c r="F7" s="96">
        <v>0</v>
      </c>
      <c r="G7" s="96"/>
      <c r="H7" s="96"/>
      <c r="I7" s="96">
        <v>0</v>
      </c>
    </row>
    <row r="8" spans="2:9" x14ac:dyDescent="0.3">
      <c r="B8" s="95" t="s">
        <v>94</v>
      </c>
      <c r="C8" s="96" t="s">
        <v>95</v>
      </c>
      <c r="D8" s="96">
        <v>0</v>
      </c>
      <c r="E8" s="96">
        <v>0</v>
      </c>
      <c r="F8" s="96">
        <v>0</v>
      </c>
      <c r="G8" s="96"/>
      <c r="H8" s="96"/>
      <c r="I8" s="96">
        <v>0</v>
      </c>
    </row>
    <row r="9" spans="2:9" x14ac:dyDescent="0.3">
      <c r="B9" s="95" t="s">
        <v>96</v>
      </c>
      <c r="C9" s="96" t="s">
        <v>97</v>
      </c>
      <c r="D9" s="96">
        <v>167.35</v>
      </c>
      <c r="E9" s="96">
        <v>162.56</v>
      </c>
      <c r="F9" s="96">
        <v>182.01</v>
      </c>
      <c r="G9" s="96">
        <v>165.60999999999999</v>
      </c>
      <c r="H9" s="96">
        <v>147.88</v>
      </c>
      <c r="I9" s="96">
        <v>165.57</v>
      </c>
    </row>
    <row r="10" spans="2:9" x14ac:dyDescent="0.3">
      <c r="B10" s="95" t="s">
        <v>98</v>
      </c>
      <c r="C10" s="96" t="s">
        <v>99</v>
      </c>
      <c r="D10" s="96">
        <v>49.42</v>
      </c>
      <c r="E10" s="96">
        <v>48.78</v>
      </c>
      <c r="F10" s="96">
        <v>55.33</v>
      </c>
      <c r="G10" s="96">
        <v>48.91</v>
      </c>
      <c r="H10" s="96">
        <v>44.38000000000001</v>
      </c>
      <c r="I10" s="96">
        <v>50.33</v>
      </c>
    </row>
    <row r="11" spans="2:9" x14ac:dyDescent="0.3">
      <c r="B11" s="95" t="s">
        <v>100</v>
      </c>
      <c r="C11" s="96" t="s">
        <v>101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20.170000000000002</v>
      </c>
    </row>
    <row r="12" spans="2:9" x14ac:dyDescent="0.3">
      <c r="B12" s="95" t="s">
        <v>102</v>
      </c>
      <c r="C12" s="96" t="s">
        <v>103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</row>
    <row r="13" spans="2:9" ht="28" x14ac:dyDescent="0.3">
      <c r="B13" s="95" t="s">
        <v>104</v>
      </c>
      <c r="C13" s="96" t="s">
        <v>105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</row>
    <row r="14" spans="2:9" x14ac:dyDescent="0.3">
      <c r="B14" s="95" t="s">
        <v>106</v>
      </c>
      <c r="C14" s="96" t="s">
        <v>107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</row>
    <row r="15" spans="2:9" x14ac:dyDescent="0.3">
      <c r="B15" s="95" t="s">
        <v>108</v>
      </c>
      <c r="C15" s="96" t="s">
        <v>17</v>
      </c>
      <c r="D15" s="96">
        <v>2.73</v>
      </c>
      <c r="E15" s="96">
        <v>0.57999999999999996</v>
      </c>
      <c r="F15" s="96">
        <v>0.28000000000000003</v>
      </c>
      <c r="G15" s="96">
        <v>2.6999999999999997</v>
      </c>
      <c r="H15" s="96">
        <v>0.53000000000000014</v>
      </c>
      <c r="I15" s="96">
        <v>0.25</v>
      </c>
    </row>
    <row r="16" spans="2:9" x14ac:dyDescent="0.3">
      <c r="B16" s="95" t="s">
        <v>109</v>
      </c>
      <c r="C16" s="96" t="s">
        <v>18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</row>
    <row r="17" spans="2:9" ht="28" x14ac:dyDescent="0.3">
      <c r="B17" s="95" t="s">
        <v>110</v>
      </c>
      <c r="C17" s="96" t="s">
        <v>111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</row>
    <row r="18" spans="2:9" x14ac:dyDescent="0.3">
      <c r="B18" s="95" t="s">
        <v>112</v>
      </c>
      <c r="C18" s="96" t="s">
        <v>19</v>
      </c>
      <c r="D18" s="96">
        <v>17.309999999999999</v>
      </c>
      <c r="E18" s="96">
        <v>4.51</v>
      </c>
      <c r="F18" s="96">
        <v>10.29</v>
      </c>
      <c r="G18" s="96">
        <v>17.12</v>
      </c>
      <c r="H18" s="96">
        <v>4.0999999999999996</v>
      </c>
      <c r="I18" s="96">
        <v>9.3500000000000014</v>
      </c>
    </row>
    <row r="19" spans="2:9" x14ac:dyDescent="0.3">
      <c r="B19" s="95" t="s">
        <v>113</v>
      </c>
      <c r="C19" s="96" t="s">
        <v>20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</row>
    <row r="20" spans="2:9" x14ac:dyDescent="0.3">
      <c r="B20" s="95" t="s">
        <v>114</v>
      </c>
      <c r="C20" s="96" t="s">
        <v>115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</row>
    <row r="21" spans="2:9" x14ac:dyDescent="0.3">
      <c r="B21" s="95" t="s">
        <v>116</v>
      </c>
      <c r="C21" s="96" t="s">
        <v>117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</row>
    <row r="22" spans="2:9" x14ac:dyDescent="0.3">
      <c r="B22" s="95" t="s">
        <v>118</v>
      </c>
      <c r="C22" s="96" t="s">
        <v>119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</row>
    <row r="23" spans="2:9" x14ac:dyDescent="0.3">
      <c r="B23" s="95" t="s">
        <v>120</v>
      </c>
      <c r="C23" s="96" t="s">
        <v>121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</row>
    <row r="24" spans="2:9" ht="28" x14ac:dyDescent="0.3">
      <c r="B24" s="95" t="s">
        <v>122</v>
      </c>
      <c r="C24" s="96" t="s">
        <v>123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</row>
  </sheetData>
  <mergeCells count="5">
    <mergeCell ref="B1:I1"/>
    <mergeCell ref="B3:B4"/>
    <mergeCell ref="C3:C4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2:G24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13" sqref="A13"/>
      <selection pane="bottomRight" activeCell="D8" sqref="D8"/>
    </sheetView>
  </sheetViews>
  <sheetFormatPr defaultColWidth="9.1796875" defaultRowHeight="14" x14ac:dyDescent="0.3"/>
  <cols>
    <col min="1" max="1" width="5.7265625" style="13" customWidth="1"/>
    <col min="2" max="2" width="9.1796875" style="13"/>
    <col min="3" max="3" width="62.1796875" style="13" customWidth="1"/>
    <col min="4" max="5" width="39.54296875" style="13" customWidth="1"/>
    <col min="6" max="6" width="9.1796875" style="13"/>
    <col min="7" max="7" width="10.7265625" style="13" customWidth="1"/>
    <col min="8" max="16384" width="9.1796875" style="13"/>
  </cols>
  <sheetData>
    <row r="2" spans="2:7" ht="18.5" customHeight="1" x14ac:dyDescent="0.3">
      <c r="B2" s="122" t="s">
        <v>140</v>
      </c>
      <c r="C2" s="122"/>
      <c r="D2" s="122"/>
      <c r="E2" s="122"/>
      <c r="F2" s="122"/>
      <c r="G2" s="122"/>
    </row>
    <row r="3" spans="2:7" ht="14" customHeight="1" x14ac:dyDescent="0.3">
      <c r="B3" s="105"/>
      <c r="C3" s="105"/>
      <c r="D3" s="105"/>
      <c r="E3" s="105"/>
      <c r="F3" s="105"/>
      <c r="G3" s="105"/>
    </row>
    <row r="4" spans="2:7" x14ac:dyDescent="0.3">
      <c r="B4" s="125" t="s">
        <v>51</v>
      </c>
      <c r="C4" s="125" t="s">
        <v>13</v>
      </c>
      <c r="D4" s="125" t="s">
        <v>141</v>
      </c>
      <c r="E4" s="125"/>
      <c r="F4" s="125"/>
      <c r="G4" s="125" t="s">
        <v>124</v>
      </c>
    </row>
    <row r="5" spans="2:7" ht="70" x14ac:dyDescent="0.3">
      <c r="B5" s="125"/>
      <c r="C5" s="125"/>
      <c r="D5" s="95" t="s">
        <v>125</v>
      </c>
      <c r="E5" s="95" t="s">
        <v>126</v>
      </c>
      <c r="F5" s="95" t="s">
        <v>14</v>
      </c>
      <c r="G5" s="125"/>
    </row>
    <row r="6" spans="2:7" x14ac:dyDescent="0.3">
      <c r="B6" s="97">
        <v>1</v>
      </c>
      <c r="C6" s="97">
        <v>2</v>
      </c>
      <c r="D6" s="97">
        <v>3</v>
      </c>
      <c r="E6" s="97">
        <v>4</v>
      </c>
      <c r="F6" s="97">
        <v>5</v>
      </c>
      <c r="G6" s="97">
        <v>6</v>
      </c>
    </row>
    <row r="7" spans="2:7" ht="28" x14ac:dyDescent="0.3">
      <c r="B7" s="95" t="s">
        <v>16</v>
      </c>
      <c r="C7" s="96" t="s">
        <v>127</v>
      </c>
      <c r="D7" s="96">
        <v>473620</v>
      </c>
      <c r="E7" s="96">
        <v>30</v>
      </c>
      <c r="F7" s="96">
        <v>8864.6160000000018</v>
      </c>
      <c r="G7" s="95">
        <v>15787.333333333334</v>
      </c>
    </row>
    <row r="8" spans="2:7" ht="28" x14ac:dyDescent="0.3">
      <c r="B8" s="95" t="s">
        <v>21</v>
      </c>
      <c r="C8" s="96" t="s">
        <v>128</v>
      </c>
      <c r="D8" s="96">
        <v>468679.99999999988</v>
      </c>
      <c r="E8" s="96">
        <v>30</v>
      </c>
      <c r="F8" s="96">
        <v>8864.6160000000018</v>
      </c>
      <c r="G8" s="95">
        <v>15622.666666666662</v>
      </c>
    </row>
    <row r="9" spans="2:7" x14ac:dyDescent="0.3">
      <c r="B9" s="111"/>
      <c r="C9" s="111"/>
      <c r="D9" s="111"/>
      <c r="E9" s="111"/>
      <c r="F9" s="111"/>
      <c r="G9" s="111"/>
    </row>
    <row r="10" spans="2:7" ht="15" x14ac:dyDescent="0.3">
      <c r="B10" s="122" t="s">
        <v>142</v>
      </c>
      <c r="C10" s="122"/>
      <c r="D10" s="122"/>
      <c r="E10" s="122"/>
      <c r="F10" s="122"/>
      <c r="G10" s="122"/>
    </row>
    <row r="11" spans="2:7" ht="15" x14ac:dyDescent="0.3">
      <c r="B11" s="105"/>
      <c r="C11" s="105"/>
      <c r="D11" s="105"/>
      <c r="E11" s="105"/>
      <c r="F11" s="105"/>
      <c r="G11" s="105"/>
    </row>
    <row r="12" spans="2:7" x14ac:dyDescent="0.3">
      <c r="B12" s="125" t="s">
        <v>51</v>
      </c>
      <c r="C12" s="125" t="s">
        <v>13</v>
      </c>
      <c r="D12" s="125" t="s">
        <v>141</v>
      </c>
      <c r="E12" s="125"/>
      <c r="F12" s="125"/>
      <c r="G12" s="125" t="s">
        <v>124</v>
      </c>
    </row>
    <row r="13" spans="2:7" ht="70" x14ac:dyDescent="0.3">
      <c r="B13" s="125"/>
      <c r="C13" s="125"/>
      <c r="D13" s="95" t="s">
        <v>125</v>
      </c>
      <c r="E13" s="95" t="s">
        <v>126</v>
      </c>
      <c r="F13" s="95" t="s">
        <v>14</v>
      </c>
      <c r="G13" s="125"/>
    </row>
    <row r="14" spans="2:7" x14ac:dyDescent="0.3"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</row>
    <row r="15" spans="2:7" ht="28" x14ac:dyDescent="0.3">
      <c r="B15" s="95" t="s">
        <v>16</v>
      </c>
      <c r="C15" s="96" t="s">
        <v>127</v>
      </c>
      <c r="D15" s="96">
        <v>432859.99999999994</v>
      </c>
      <c r="E15" s="96">
        <v>85</v>
      </c>
      <c r="F15" s="96">
        <v>386.21</v>
      </c>
      <c r="G15" s="95">
        <v>5092.4705882352937</v>
      </c>
    </row>
    <row r="16" spans="2:7" ht="28" x14ac:dyDescent="0.3">
      <c r="B16" s="95" t="s">
        <v>21</v>
      </c>
      <c r="C16" s="96" t="s">
        <v>128</v>
      </c>
      <c r="D16" s="96">
        <v>393780</v>
      </c>
      <c r="E16" s="96">
        <v>85</v>
      </c>
      <c r="F16" s="96">
        <v>386.21</v>
      </c>
      <c r="G16" s="95">
        <v>4632.7058823529414</v>
      </c>
    </row>
    <row r="17" spans="2:7" x14ac:dyDescent="0.3">
      <c r="B17" s="111"/>
      <c r="C17" s="111"/>
      <c r="D17" s="111"/>
      <c r="E17" s="111"/>
      <c r="F17" s="111"/>
      <c r="G17" s="111"/>
    </row>
    <row r="18" spans="2:7" ht="15" x14ac:dyDescent="0.3">
      <c r="B18" s="122" t="s">
        <v>143</v>
      </c>
      <c r="C18" s="122"/>
      <c r="D18" s="122"/>
      <c r="E18" s="122"/>
      <c r="F18" s="122"/>
      <c r="G18" s="122"/>
    </row>
    <row r="19" spans="2:7" ht="15" x14ac:dyDescent="0.3">
      <c r="B19" s="105"/>
      <c r="C19" s="105"/>
      <c r="D19" s="105"/>
      <c r="E19" s="105"/>
      <c r="F19" s="105"/>
      <c r="G19" s="105"/>
    </row>
    <row r="20" spans="2:7" x14ac:dyDescent="0.3">
      <c r="B20" s="125" t="s">
        <v>51</v>
      </c>
      <c r="C20" s="125" t="s">
        <v>13</v>
      </c>
      <c r="D20" s="125" t="s">
        <v>141</v>
      </c>
      <c r="E20" s="125"/>
      <c r="F20" s="125"/>
      <c r="G20" s="125" t="s">
        <v>124</v>
      </c>
    </row>
    <row r="21" spans="2:7" ht="70" x14ac:dyDescent="0.3">
      <c r="B21" s="125"/>
      <c r="C21" s="125"/>
      <c r="D21" s="95" t="s">
        <v>125</v>
      </c>
      <c r="E21" s="95" t="s">
        <v>126</v>
      </c>
      <c r="F21" s="95" t="s">
        <v>14</v>
      </c>
      <c r="G21" s="125"/>
    </row>
    <row r="22" spans="2:7" x14ac:dyDescent="0.3">
      <c r="B22" s="97">
        <v>1</v>
      </c>
      <c r="C22" s="97">
        <v>2</v>
      </c>
      <c r="D22" s="97">
        <v>3</v>
      </c>
      <c r="E22" s="97">
        <v>4</v>
      </c>
      <c r="F22" s="97">
        <v>5</v>
      </c>
      <c r="G22" s="97">
        <v>6</v>
      </c>
    </row>
    <row r="23" spans="2:7" ht="28" x14ac:dyDescent="0.3">
      <c r="B23" s="95" t="s">
        <v>16</v>
      </c>
      <c r="C23" s="96" t="s">
        <v>127</v>
      </c>
      <c r="D23" s="96">
        <v>495809.99999999994</v>
      </c>
      <c r="E23" s="96">
        <v>154</v>
      </c>
      <c r="F23" s="96">
        <v>186.01000000000036</v>
      </c>
      <c r="G23" s="95">
        <v>3219.545454545454</v>
      </c>
    </row>
    <row r="24" spans="2:7" ht="28" x14ac:dyDescent="0.3">
      <c r="B24" s="95" t="s">
        <v>21</v>
      </c>
      <c r="C24" s="96" t="s">
        <v>128</v>
      </c>
      <c r="D24" s="96">
        <v>471180.00000000006</v>
      </c>
      <c r="E24" s="96">
        <v>154</v>
      </c>
      <c r="F24" s="96">
        <v>186.01000000000036</v>
      </c>
      <c r="G24" s="95">
        <v>3059.61038961039</v>
      </c>
    </row>
  </sheetData>
  <mergeCells count="15">
    <mergeCell ref="B18:G18"/>
    <mergeCell ref="B20:B21"/>
    <mergeCell ref="C20:C21"/>
    <mergeCell ref="D20:F20"/>
    <mergeCell ref="G20:G21"/>
    <mergeCell ref="B10:G10"/>
    <mergeCell ref="B12:B13"/>
    <mergeCell ref="C12:C13"/>
    <mergeCell ref="D12:F12"/>
    <mergeCell ref="G12:G13"/>
    <mergeCell ref="B2:G2"/>
    <mergeCell ref="B4:B5"/>
    <mergeCell ref="C4:C5"/>
    <mergeCell ref="D4:F4"/>
    <mergeCell ref="G4:G5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14"/>
  <sheetViews>
    <sheetView topLeftCell="A4" zoomScale="80" zoomScaleNormal="80" workbookViewId="0">
      <selection activeCell="E10" sqref="E10"/>
    </sheetView>
  </sheetViews>
  <sheetFormatPr defaultColWidth="9.1796875" defaultRowHeight="14" x14ac:dyDescent="0.3"/>
  <cols>
    <col min="1" max="2" width="9.1796875" style="13"/>
    <col min="3" max="3" width="43.26953125" style="13" customWidth="1"/>
    <col min="4" max="5" width="19.54296875" style="13" customWidth="1"/>
    <col min="6" max="16384" width="9.1796875" style="13"/>
  </cols>
  <sheetData>
    <row r="1" spans="1:9" ht="22" customHeight="1" x14ac:dyDescent="0.3">
      <c r="A1" s="13" t="s">
        <v>69</v>
      </c>
      <c r="D1" s="127"/>
      <c r="E1" s="128"/>
    </row>
    <row r="2" spans="1:9" ht="17" x14ac:dyDescent="0.3">
      <c r="B2" s="129" t="s">
        <v>23</v>
      </c>
      <c r="C2" s="129"/>
      <c r="D2" s="129"/>
      <c r="E2" s="129"/>
    </row>
    <row r="3" spans="1:9" ht="41.25" customHeight="1" x14ac:dyDescent="0.3">
      <c r="B3" s="126" t="s">
        <v>24</v>
      </c>
      <c r="C3" s="126"/>
      <c r="D3" s="126"/>
      <c r="E3" s="126"/>
    </row>
    <row r="4" spans="1:9" s="49" customFormat="1" ht="25.5" customHeight="1" x14ac:dyDescent="0.3">
      <c r="B4" s="130" t="s">
        <v>63</v>
      </c>
      <c r="C4" s="130"/>
      <c r="D4" s="130"/>
      <c r="E4" s="130"/>
      <c r="F4" s="47"/>
    </row>
    <row r="5" spans="1:9" ht="12.75" customHeight="1" x14ac:dyDescent="0.3">
      <c r="B5" s="131" t="s">
        <v>2</v>
      </c>
      <c r="C5" s="131"/>
      <c r="D5" s="131"/>
      <c r="E5" s="131"/>
      <c r="F5" s="14"/>
    </row>
    <row r="6" spans="1:9" ht="20.25" customHeight="1" thickBot="1" x14ac:dyDescent="0.35">
      <c r="B6" s="51"/>
      <c r="C6" s="51"/>
      <c r="D6" s="51"/>
      <c r="E6" s="51"/>
    </row>
    <row r="7" spans="1:9" ht="105" customHeight="1" thickBot="1" x14ac:dyDescent="0.35">
      <c r="B7" s="48" t="s">
        <v>51</v>
      </c>
      <c r="C7" s="29" t="s">
        <v>13</v>
      </c>
      <c r="D7" s="48" t="s">
        <v>60</v>
      </c>
      <c r="E7" s="48" t="s">
        <v>25</v>
      </c>
    </row>
    <row r="8" spans="1:9" ht="44.25" customHeight="1" x14ac:dyDescent="0.3">
      <c r="B8" s="25" t="s">
        <v>16</v>
      </c>
      <c r="C8" s="30" t="s">
        <v>28</v>
      </c>
      <c r="D8" s="99">
        <v>0</v>
      </c>
      <c r="E8" s="100">
        <v>0</v>
      </c>
    </row>
    <row r="9" spans="1:9" ht="56" x14ac:dyDescent="0.3">
      <c r="B9" s="27" t="s">
        <v>21</v>
      </c>
      <c r="C9" s="31" t="s">
        <v>26</v>
      </c>
      <c r="D9" s="101">
        <v>0</v>
      </c>
      <c r="E9" s="102">
        <v>0</v>
      </c>
      <c r="H9" s="72"/>
      <c r="I9" s="72"/>
    </row>
    <row r="10" spans="1:9" ht="28.5" thickBot="1" x14ac:dyDescent="0.35">
      <c r="B10" s="28" t="s">
        <v>22</v>
      </c>
      <c r="C10" s="32" t="s">
        <v>27</v>
      </c>
      <c r="D10" s="103">
        <v>0</v>
      </c>
      <c r="E10" s="104">
        <v>0</v>
      </c>
    </row>
    <row r="13" spans="1:9" ht="14" customHeight="1" x14ac:dyDescent="0.3">
      <c r="B13" s="73" t="s">
        <v>59</v>
      </c>
    </row>
    <row r="14" spans="1:9" ht="15" customHeight="1" x14ac:dyDescent="0.3">
      <c r="B14" s="64"/>
      <c r="C14" s="64"/>
      <c r="D14" s="64"/>
      <c r="E14" s="64"/>
    </row>
  </sheetData>
  <mergeCells count="5">
    <mergeCell ref="B3:E3"/>
    <mergeCell ref="D1:E1"/>
    <mergeCell ref="B2:E2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21"/>
  <sheetViews>
    <sheetView topLeftCell="A4" zoomScale="70" zoomScaleNormal="70" workbookViewId="0">
      <selection activeCell="E14" sqref="E14"/>
    </sheetView>
  </sheetViews>
  <sheetFormatPr defaultColWidth="9.1796875" defaultRowHeight="14" x14ac:dyDescent="0.3"/>
  <cols>
    <col min="1" max="1" width="9.1796875" style="13" customWidth="1"/>
    <col min="2" max="2" width="9.54296875" style="13" bestFit="1" customWidth="1"/>
    <col min="3" max="3" width="46.453125" style="13" customWidth="1"/>
    <col min="4" max="4" width="28.26953125" style="13" customWidth="1"/>
    <col min="5" max="5" width="22.7265625" style="13" customWidth="1"/>
    <col min="6" max="6" width="23.7265625" style="13" customWidth="1"/>
    <col min="7" max="16384" width="9.1796875" style="13"/>
  </cols>
  <sheetData>
    <row r="1" spans="1:10" x14ac:dyDescent="0.3">
      <c r="A1" s="13" t="s">
        <v>69</v>
      </c>
    </row>
    <row r="2" spans="1:10" ht="17" x14ac:dyDescent="0.3">
      <c r="C2" s="129" t="s">
        <v>23</v>
      </c>
      <c r="D2" s="129"/>
      <c r="E2" s="129"/>
      <c r="F2" s="129"/>
    </row>
    <row r="3" spans="1:10" ht="69" customHeight="1" x14ac:dyDescent="0.3">
      <c r="C3" s="126" t="s">
        <v>33</v>
      </c>
      <c r="D3" s="126"/>
      <c r="E3" s="126"/>
      <c r="F3" s="126"/>
    </row>
    <row r="4" spans="1:10" s="49" customFormat="1" ht="27.75" customHeight="1" x14ac:dyDescent="0.35">
      <c r="C4" s="132" t="s">
        <v>63</v>
      </c>
      <c r="D4" s="132"/>
      <c r="E4" s="132"/>
      <c r="F4" s="132"/>
      <c r="G4" s="52"/>
    </row>
    <row r="5" spans="1:10" ht="12.75" customHeight="1" x14ac:dyDescent="0.3">
      <c r="C5" s="133" t="s">
        <v>2</v>
      </c>
      <c r="D5" s="133"/>
      <c r="E5" s="133"/>
      <c r="F5" s="133"/>
      <c r="G5" s="53"/>
    </row>
    <row r="6" spans="1:10" ht="12" customHeight="1" thickBot="1" x14ac:dyDescent="0.35">
      <c r="C6" s="51"/>
      <c r="D6" s="51"/>
      <c r="E6" s="51"/>
      <c r="F6" s="51"/>
    </row>
    <row r="7" spans="1:10" ht="98.5" thickBot="1" x14ac:dyDescent="0.35">
      <c r="B7" s="15" t="s">
        <v>51</v>
      </c>
      <c r="C7" s="16" t="s">
        <v>13</v>
      </c>
      <c r="D7" s="17" t="s">
        <v>61</v>
      </c>
      <c r="E7" s="15" t="s">
        <v>52</v>
      </c>
      <c r="F7" s="18" t="s">
        <v>29</v>
      </c>
      <c r="G7" s="54"/>
    </row>
    <row r="8" spans="1:10" x14ac:dyDescent="0.3">
      <c r="B8" s="19" t="s">
        <v>16</v>
      </c>
      <c r="C8" s="20" t="s">
        <v>53</v>
      </c>
      <c r="D8" s="33"/>
      <c r="E8" s="34"/>
      <c r="F8" s="35"/>
      <c r="G8" s="54"/>
    </row>
    <row r="9" spans="1:10" x14ac:dyDescent="0.3">
      <c r="B9" s="21"/>
      <c r="C9" s="22" t="s">
        <v>30</v>
      </c>
      <c r="D9" s="65">
        <v>0</v>
      </c>
      <c r="E9" s="66">
        <v>0</v>
      </c>
      <c r="F9" s="66">
        <v>0</v>
      </c>
      <c r="G9" s="54"/>
      <c r="I9" s="72"/>
      <c r="J9" s="72"/>
    </row>
    <row r="10" spans="1:10" x14ac:dyDescent="0.3">
      <c r="B10" s="21"/>
      <c r="C10" s="22" t="s">
        <v>31</v>
      </c>
      <c r="D10" s="110">
        <f>21855.62463+29219.71125</f>
        <v>51075.335879999999</v>
      </c>
      <c r="E10" s="66">
        <f>4.188*2</f>
        <v>8.3759999999999994</v>
      </c>
      <c r="F10" s="110">
        <v>8819.9</v>
      </c>
      <c r="G10" s="54"/>
      <c r="I10" s="72"/>
      <c r="J10" s="72"/>
    </row>
    <row r="11" spans="1:10" ht="15.75" customHeight="1" thickBot="1" x14ac:dyDescent="0.35">
      <c r="B11" s="23"/>
      <c r="C11" s="24" t="s">
        <v>32</v>
      </c>
      <c r="D11" s="67">
        <v>0</v>
      </c>
      <c r="E11" s="68">
        <v>0</v>
      </c>
      <c r="F11" s="68">
        <v>0</v>
      </c>
      <c r="G11" s="54"/>
      <c r="I11" s="72"/>
      <c r="J11" s="72"/>
    </row>
    <row r="12" spans="1:10" ht="18" customHeight="1" x14ac:dyDescent="0.3">
      <c r="B12" s="25" t="s">
        <v>21</v>
      </c>
      <c r="C12" s="26" t="s">
        <v>54</v>
      </c>
      <c r="D12" s="69"/>
      <c r="E12" s="69"/>
      <c r="F12" s="112"/>
      <c r="G12" s="54"/>
      <c r="I12" s="72"/>
      <c r="J12" s="72"/>
    </row>
    <row r="13" spans="1:10" x14ac:dyDescent="0.3">
      <c r="B13" s="27"/>
      <c r="C13" s="27" t="s">
        <v>30</v>
      </c>
      <c r="D13" s="70">
        <v>0</v>
      </c>
      <c r="E13" s="70">
        <v>0</v>
      </c>
      <c r="F13" s="112">
        <v>0</v>
      </c>
      <c r="G13" s="54"/>
      <c r="I13" s="72"/>
      <c r="J13" s="72"/>
    </row>
    <row r="14" spans="1:10" x14ac:dyDescent="0.3">
      <c r="B14" s="27"/>
      <c r="C14" s="27" t="s">
        <v>31</v>
      </c>
      <c r="D14" s="70">
        <v>0</v>
      </c>
      <c r="E14" s="70">
        <v>0</v>
      </c>
      <c r="F14" s="112">
        <v>0</v>
      </c>
      <c r="G14" s="54"/>
      <c r="I14" s="72"/>
      <c r="J14" s="72"/>
    </row>
    <row r="15" spans="1:10" ht="14.5" thickBot="1" x14ac:dyDescent="0.35">
      <c r="B15" s="28"/>
      <c r="C15" s="28" t="s">
        <v>32</v>
      </c>
      <c r="D15" s="70">
        <v>0</v>
      </c>
      <c r="E15" s="70">
        <v>0</v>
      </c>
      <c r="F15" s="112">
        <v>0</v>
      </c>
      <c r="G15" s="54"/>
      <c r="I15" s="72"/>
      <c r="J15" s="72"/>
    </row>
    <row r="18" spans="2:5" x14ac:dyDescent="0.3">
      <c r="B18" s="74"/>
    </row>
    <row r="19" spans="2:5" ht="15" x14ac:dyDescent="0.3">
      <c r="C19" s="64"/>
      <c r="D19" s="64"/>
      <c r="E19" s="64"/>
    </row>
    <row r="21" spans="2:5" ht="15" x14ac:dyDescent="0.3">
      <c r="C21" s="64"/>
      <c r="D21" s="64"/>
      <c r="E21" s="64"/>
    </row>
  </sheetData>
  <mergeCells count="4"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84"/>
  <sheetViews>
    <sheetView zoomScale="70" zoomScaleNormal="70" workbookViewId="0">
      <selection activeCell="J13" sqref="J13"/>
    </sheetView>
  </sheetViews>
  <sheetFormatPr defaultColWidth="9.1796875" defaultRowHeight="14" x14ac:dyDescent="0.3"/>
  <cols>
    <col min="1" max="1" width="9.1796875" style="5"/>
    <col min="2" max="2" width="6.1796875" style="5" customWidth="1"/>
    <col min="3" max="3" width="27.1796875" style="5" customWidth="1"/>
    <col min="4" max="12" width="9.7265625" style="5" customWidth="1"/>
    <col min="13" max="16384" width="9.1796875" style="5"/>
  </cols>
  <sheetData>
    <row r="1" spans="1:12" ht="17" customHeight="1" x14ac:dyDescent="0.3">
      <c r="A1" s="5" t="s">
        <v>69</v>
      </c>
      <c r="B1" s="117" t="s">
        <v>34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7" customHeight="1" x14ac:dyDescent="0.3">
      <c r="B2" s="117" t="s">
        <v>35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17" customHeight="1" x14ac:dyDescent="0.3">
      <c r="B3" s="134" t="s">
        <v>132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s="50" customFormat="1" ht="24.75" customHeight="1" x14ac:dyDescent="0.3">
      <c r="B4" s="135" t="s">
        <v>63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2" ht="13.5" customHeight="1" x14ac:dyDescent="0.3">
      <c r="B5" s="136" t="s">
        <v>2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ht="12.75" customHeight="1" x14ac:dyDescent="0.3">
      <c r="C6" s="75"/>
    </row>
    <row r="7" spans="1:12" ht="12.75" customHeight="1" x14ac:dyDescent="0.3">
      <c r="B7" s="77" t="s">
        <v>36</v>
      </c>
      <c r="C7" s="78"/>
      <c r="D7" s="77" t="s">
        <v>70</v>
      </c>
      <c r="E7" s="78"/>
      <c r="F7" s="78"/>
      <c r="G7" s="77" t="s">
        <v>71</v>
      </c>
      <c r="H7" s="78"/>
      <c r="I7" s="78"/>
      <c r="J7" s="77" t="s">
        <v>72</v>
      </c>
      <c r="K7" s="78"/>
      <c r="L7" s="79"/>
    </row>
    <row r="8" spans="1:12" ht="12.75" customHeight="1" x14ac:dyDescent="0.3">
      <c r="B8" s="80"/>
      <c r="C8" s="81"/>
      <c r="D8" s="80" t="s">
        <v>73</v>
      </c>
      <c r="E8" s="81"/>
      <c r="F8" s="81"/>
      <c r="G8" s="80" t="s">
        <v>74</v>
      </c>
      <c r="H8" s="81"/>
      <c r="I8" s="81"/>
      <c r="J8" s="80" t="s">
        <v>75</v>
      </c>
      <c r="K8" s="81"/>
      <c r="L8" s="82"/>
    </row>
    <row r="9" spans="1:12" ht="12.75" customHeight="1" x14ac:dyDescent="0.3">
      <c r="B9" s="80"/>
      <c r="C9" s="81"/>
      <c r="D9" s="83"/>
      <c r="E9" s="84"/>
      <c r="F9" s="84"/>
      <c r="G9" s="83"/>
      <c r="H9" s="84"/>
      <c r="I9" s="84"/>
      <c r="J9" s="83" t="s">
        <v>76</v>
      </c>
      <c r="K9" s="84"/>
      <c r="L9" s="82"/>
    </row>
    <row r="10" spans="1:12" ht="12.75" customHeight="1" x14ac:dyDescent="0.3">
      <c r="B10" s="80"/>
      <c r="C10" s="81"/>
      <c r="D10" s="77" t="s">
        <v>30</v>
      </c>
      <c r="E10" s="77" t="s">
        <v>77</v>
      </c>
      <c r="F10" s="77" t="s">
        <v>32</v>
      </c>
      <c r="G10" s="77" t="s">
        <v>30</v>
      </c>
      <c r="H10" s="77" t="s">
        <v>77</v>
      </c>
      <c r="I10" s="77" t="s">
        <v>32</v>
      </c>
      <c r="J10" s="77" t="s">
        <v>30</v>
      </c>
      <c r="K10" s="77" t="s">
        <v>77</v>
      </c>
      <c r="L10" s="92" t="s">
        <v>32</v>
      </c>
    </row>
    <row r="11" spans="1:12" ht="12.75" customHeight="1" x14ac:dyDescent="0.3">
      <c r="B11" s="83"/>
      <c r="C11" s="84"/>
      <c r="D11" s="83"/>
      <c r="E11" s="83" t="s">
        <v>78</v>
      </c>
      <c r="F11" s="83" t="s">
        <v>79</v>
      </c>
      <c r="G11" s="83"/>
      <c r="H11" s="83" t="s">
        <v>78</v>
      </c>
      <c r="I11" s="83" t="s">
        <v>79</v>
      </c>
      <c r="J11" s="83"/>
      <c r="K11" s="83" t="s">
        <v>78</v>
      </c>
      <c r="L11" s="91" t="s">
        <v>79</v>
      </c>
    </row>
    <row r="12" spans="1:12" ht="12.75" customHeight="1" x14ac:dyDescent="0.3">
      <c r="B12" s="77" t="s">
        <v>16</v>
      </c>
      <c r="C12" s="85" t="s">
        <v>80</v>
      </c>
      <c r="D12" s="86">
        <v>154</v>
      </c>
      <c r="E12" s="86">
        <v>0</v>
      </c>
      <c r="F12" s="86">
        <v>0</v>
      </c>
      <c r="G12" s="86">
        <v>186.01</v>
      </c>
      <c r="H12" s="86">
        <v>0</v>
      </c>
      <c r="I12" s="86">
        <v>0</v>
      </c>
      <c r="J12" s="86">
        <v>47.112589999999997</v>
      </c>
      <c r="K12" s="86">
        <v>0</v>
      </c>
      <c r="L12" s="93">
        <v>0</v>
      </c>
    </row>
    <row r="13" spans="1:12" ht="12.75" customHeight="1" x14ac:dyDescent="0.3">
      <c r="B13" s="80"/>
      <c r="C13" s="85" t="s">
        <v>81</v>
      </c>
      <c r="D13" s="86">
        <v>23</v>
      </c>
      <c r="E13" s="86">
        <v>0</v>
      </c>
      <c r="F13" s="86">
        <v>0</v>
      </c>
      <c r="G13" s="86">
        <v>180.41</v>
      </c>
      <c r="H13" s="86">
        <v>0</v>
      </c>
      <c r="I13" s="86">
        <v>0</v>
      </c>
      <c r="J13" s="86">
        <v>12.65</v>
      </c>
      <c r="K13" s="87">
        <v>0</v>
      </c>
      <c r="L13" s="86">
        <v>0</v>
      </c>
    </row>
    <row r="14" spans="1:12" ht="12.75" customHeight="1" x14ac:dyDescent="0.3">
      <c r="B14" s="83"/>
      <c r="C14" s="85" t="s">
        <v>82</v>
      </c>
      <c r="D14" s="86"/>
      <c r="E14" s="86"/>
      <c r="F14" s="86"/>
      <c r="G14" s="86"/>
      <c r="H14" s="86"/>
      <c r="I14" s="86"/>
      <c r="J14" s="86"/>
      <c r="K14" s="86"/>
      <c r="L14" s="86"/>
    </row>
    <row r="15" spans="1:12" ht="12.75" customHeight="1" x14ac:dyDescent="0.3">
      <c r="B15" s="77" t="s">
        <v>21</v>
      </c>
      <c r="C15" s="85" t="s">
        <v>83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</row>
    <row r="16" spans="1:12" ht="12.75" customHeight="1" x14ac:dyDescent="0.3">
      <c r="B16" s="80"/>
      <c r="C16" s="85" t="s">
        <v>81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</row>
    <row r="17" spans="2:12" ht="12.75" customHeight="1" x14ac:dyDescent="0.3">
      <c r="B17" s="83"/>
      <c r="C17" s="85" t="s">
        <v>84</v>
      </c>
      <c r="D17" s="86"/>
      <c r="E17" s="86"/>
      <c r="F17" s="86"/>
      <c r="G17" s="86"/>
      <c r="H17" s="86"/>
      <c r="I17" s="86"/>
      <c r="J17" s="86"/>
      <c r="K17" s="86"/>
      <c r="L17" s="86"/>
    </row>
    <row r="18" spans="2:12" ht="12.75" customHeight="1" x14ac:dyDescent="0.3">
      <c r="B18" s="77" t="s">
        <v>22</v>
      </c>
      <c r="C18" s="85" t="s">
        <v>85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</row>
    <row r="19" spans="2:12" ht="12.75" customHeight="1" x14ac:dyDescent="0.3">
      <c r="B19" s="80"/>
      <c r="C19" s="88" t="s">
        <v>81</v>
      </c>
      <c r="D19" s="89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</row>
    <row r="20" spans="2:12" ht="12.75" customHeight="1" x14ac:dyDescent="0.3">
      <c r="B20" s="83"/>
      <c r="C20" s="85" t="s">
        <v>86</v>
      </c>
      <c r="D20" s="90"/>
      <c r="E20" s="86"/>
      <c r="F20" s="86"/>
      <c r="G20" s="86"/>
      <c r="H20" s="86"/>
      <c r="I20" s="86"/>
      <c r="J20" s="86"/>
      <c r="K20" s="86"/>
      <c r="L20" s="86"/>
    </row>
    <row r="21" spans="2:12" ht="12.75" customHeight="1" x14ac:dyDescent="0.3">
      <c r="B21" s="77" t="s">
        <v>39</v>
      </c>
      <c r="C21" s="85" t="s">
        <v>87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</row>
    <row r="22" spans="2:12" ht="12.75" customHeight="1" x14ac:dyDescent="0.3">
      <c r="B22" s="80"/>
      <c r="C22" s="88" t="s">
        <v>81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</row>
    <row r="23" spans="2:12" ht="12.75" customHeight="1" x14ac:dyDescent="0.3">
      <c r="B23" s="83"/>
      <c r="C23" s="85" t="s">
        <v>86</v>
      </c>
      <c r="D23" s="86"/>
      <c r="E23" s="86"/>
      <c r="F23" s="86"/>
      <c r="G23" s="86"/>
      <c r="H23" s="86"/>
      <c r="I23" s="86"/>
      <c r="J23" s="86"/>
      <c r="K23" s="86"/>
      <c r="L23" s="86"/>
    </row>
    <row r="24" spans="2:12" ht="12.75" customHeight="1" x14ac:dyDescent="0.3">
      <c r="B24" s="77" t="s">
        <v>44</v>
      </c>
      <c r="C24" s="85" t="s">
        <v>88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</row>
    <row r="25" spans="2:12" ht="12.75" customHeight="1" x14ac:dyDescent="0.3">
      <c r="B25" s="80"/>
      <c r="C25" s="88" t="s">
        <v>81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</row>
    <row r="26" spans="2:12" ht="12.75" customHeight="1" x14ac:dyDescent="0.3">
      <c r="B26" s="83"/>
      <c r="C26" s="85" t="s">
        <v>86</v>
      </c>
      <c r="D26" s="86"/>
      <c r="E26" s="86"/>
      <c r="F26" s="86"/>
      <c r="G26" s="86"/>
      <c r="H26" s="86"/>
      <c r="I26" s="86"/>
      <c r="J26" s="86"/>
      <c r="K26" s="86"/>
      <c r="L26" s="86"/>
    </row>
    <row r="27" spans="2:12" ht="12.75" customHeight="1" x14ac:dyDescent="0.3">
      <c r="B27" s="85" t="s">
        <v>46</v>
      </c>
      <c r="C27" s="85" t="s">
        <v>43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</row>
    <row r="28" spans="2:12" ht="12.75" customHeight="1" x14ac:dyDescent="0.3">
      <c r="C28" s="75"/>
    </row>
    <row r="29" spans="2:12" ht="12.75" customHeight="1" x14ac:dyDescent="0.3">
      <c r="C29" s="75"/>
    </row>
    <row r="30" spans="2:12" ht="12.75" customHeight="1" x14ac:dyDescent="0.3">
      <c r="C30" s="75"/>
    </row>
    <row r="31" spans="2:12" ht="12.75" customHeight="1" x14ac:dyDescent="0.3">
      <c r="C31" s="75"/>
    </row>
    <row r="32" spans="2:12" ht="12.75" customHeight="1" x14ac:dyDescent="0.3">
      <c r="C32" s="75"/>
    </row>
    <row r="33" spans="3:3" ht="12.75" customHeight="1" x14ac:dyDescent="0.3">
      <c r="C33" s="75"/>
    </row>
    <row r="34" spans="3:3" ht="12.75" customHeight="1" x14ac:dyDescent="0.3">
      <c r="C34" s="75"/>
    </row>
    <row r="35" spans="3:3" ht="12.75" customHeight="1" x14ac:dyDescent="0.3">
      <c r="C35" s="75"/>
    </row>
    <row r="36" spans="3:3" ht="12.75" customHeight="1" x14ac:dyDescent="0.3">
      <c r="C36" s="75"/>
    </row>
    <row r="37" spans="3:3" ht="12.75" customHeight="1" x14ac:dyDescent="0.3">
      <c r="C37" s="75"/>
    </row>
    <row r="38" spans="3:3" ht="12.75" customHeight="1" x14ac:dyDescent="0.3">
      <c r="C38" s="75"/>
    </row>
    <row r="39" spans="3:3" ht="12.75" customHeight="1" x14ac:dyDescent="0.3">
      <c r="C39" s="75"/>
    </row>
    <row r="40" spans="3:3" ht="12.75" customHeight="1" x14ac:dyDescent="0.3">
      <c r="C40" s="75"/>
    </row>
    <row r="41" spans="3:3" ht="12.75" customHeight="1" x14ac:dyDescent="0.3">
      <c r="C41" s="75"/>
    </row>
    <row r="42" spans="3:3" ht="12.75" customHeight="1" x14ac:dyDescent="0.3">
      <c r="C42" s="75"/>
    </row>
    <row r="43" spans="3:3" ht="12.75" customHeight="1" x14ac:dyDescent="0.3">
      <c r="C43" s="75"/>
    </row>
    <row r="44" spans="3:3" ht="12.75" customHeight="1" x14ac:dyDescent="0.3">
      <c r="C44" s="75"/>
    </row>
    <row r="45" spans="3:3" ht="12.75" customHeight="1" x14ac:dyDescent="0.3">
      <c r="C45" s="75"/>
    </row>
    <row r="46" spans="3:3" ht="12.75" customHeight="1" x14ac:dyDescent="0.3">
      <c r="C46" s="75"/>
    </row>
    <row r="47" spans="3:3" ht="12.75" customHeight="1" x14ac:dyDescent="0.3">
      <c r="C47" s="75"/>
    </row>
    <row r="48" spans="3:3" ht="12.75" customHeight="1" x14ac:dyDescent="0.3">
      <c r="C48" s="75"/>
    </row>
    <row r="49" spans="3:3" ht="12.75" customHeight="1" x14ac:dyDescent="0.3">
      <c r="C49" s="75"/>
    </row>
    <row r="50" spans="3:3" ht="12.75" customHeight="1" x14ac:dyDescent="0.3">
      <c r="C50" s="75"/>
    </row>
    <row r="51" spans="3:3" ht="12.75" customHeight="1" x14ac:dyDescent="0.3">
      <c r="C51" s="75"/>
    </row>
    <row r="52" spans="3:3" ht="12.75" customHeight="1" x14ac:dyDescent="0.3">
      <c r="C52" s="75"/>
    </row>
    <row r="53" spans="3:3" ht="12.75" customHeight="1" x14ac:dyDescent="0.3">
      <c r="C53" s="75"/>
    </row>
    <row r="54" spans="3:3" ht="12.75" customHeight="1" x14ac:dyDescent="0.3">
      <c r="C54" s="75"/>
    </row>
    <row r="55" spans="3:3" ht="12.75" customHeight="1" x14ac:dyDescent="0.3">
      <c r="C55" s="75"/>
    </row>
    <row r="56" spans="3:3" ht="12.75" customHeight="1" x14ac:dyDescent="0.3">
      <c r="C56" s="75"/>
    </row>
    <row r="57" spans="3:3" ht="12.75" customHeight="1" x14ac:dyDescent="0.3">
      <c r="C57" s="75"/>
    </row>
    <row r="58" spans="3:3" ht="12.75" customHeight="1" x14ac:dyDescent="0.3">
      <c r="C58" s="75"/>
    </row>
    <row r="59" spans="3:3" ht="12.75" customHeight="1" x14ac:dyDescent="0.3">
      <c r="C59" s="75"/>
    </row>
    <row r="60" spans="3:3" ht="12.75" customHeight="1" x14ac:dyDescent="0.3">
      <c r="C60" s="75"/>
    </row>
    <row r="61" spans="3:3" ht="12.75" customHeight="1" x14ac:dyDescent="0.3">
      <c r="C61" s="75"/>
    </row>
    <row r="62" spans="3:3" ht="12.75" customHeight="1" x14ac:dyDescent="0.3">
      <c r="C62" s="75"/>
    </row>
    <row r="63" spans="3:3" ht="12.75" customHeight="1" x14ac:dyDescent="0.3">
      <c r="C63" s="75"/>
    </row>
    <row r="64" spans="3:3" ht="12.75" customHeight="1" x14ac:dyDescent="0.3">
      <c r="C64" s="75"/>
    </row>
    <row r="65" spans="3:3" ht="12.75" customHeight="1" x14ac:dyDescent="0.3">
      <c r="C65" s="75"/>
    </row>
    <row r="66" spans="3:3" ht="12.75" customHeight="1" x14ac:dyDescent="0.3">
      <c r="C66" s="75"/>
    </row>
    <row r="67" spans="3:3" ht="12.75" customHeight="1" x14ac:dyDescent="0.3">
      <c r="C67" s="75"/>
    </row>
    <row r="68" spans="3:3" ht="12.75" customHeight="1" x14ac:dyDescent="0.3">
      <c r="C68" s="75"/>
    </row>
    <row r="69" spans="3:3" ht="12.75" customHeight="1" x14ac:dyDescent="0.3">
      <c r="C69" s="75"/>
    </row>
    <row r="70" spans="3:3" ht="12.75" customHeight="1" x14ac:dyDescent="0.3">
      <c r="C70" s="75"/>
    </row>
    <row r="71" spans="3:3" ht="12.75" customHeight="1" x14ac:dyDescent="0.3">
      <c r="C71" s="75"/>
    </row>
    <row r="72" spans="3:3" ht="12.75" customHeight="1" x14ac:dyDescent="0.3">
      <c r="C72" s="75"/>
    </row>
    <row r="73" spans="3:3" ht="12.75" customHeight="1" x14ac:dyDescent="0.3">
      <c r="C73" s="75"/>
    </row>
    <row r="74" spans="3:3" ht="12.75" customHeight="1" x14ac:dyDescent="0.3">
      <c r="C74" s="75"/>
    </row>
    <row r="75" spans="3:3" ht="12.75" customHeight="1" x14ac:dyDescent="0.3">
      <c r="C75" s="75"/>
    </row>
    <row r="76" spans="3:3" ht="12.75" customHeight="1" x14ac:dyDescent="0.3">
      <c r="C76" s="75"/>
    </row>
    <row r="77" spans="3:3" ht="12.75" customHeight="1" x14ac:dyDescent="0.3">
      <c r="C77" s="75"/>
    </row>
    <row r="78" spans="3:3" ht="12.75" customHeight="1" x14ac:dyDescent="0.3">
      <c r="C78" s="75"/>
    </row>
    <row r="80" spans="3:3" ht="23.25" customHeight="1" x14ac:dyDescent="0.3">
      <c r="C80" s="76"/>
    </row>
    <row r="81" spans="3:3" ht="80.25" customHeight="1" x14ac:dyDescent="0.3">
      <c r="C81" s="10"/>
    </row>
    <row r="84" spans="3:3" s="12" customFormat="1" x14ac:dyDescent="0.3"/>
  </sheetData>
  <mergeCells count="5">
    <mergeCell ref="B1:L1"/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S25"/>
  <sheetViews>
    <sheetView tabSelected="1" topLeftCell="B1" zoomScale="80" zoomScaleNormal="80" workbookViewId="0">
      <selection activeCell="E15" sqref="E15"/>
    </sheetView>
  </sheetViews>
  <sheetFormatPr defaultColWidth="9.1796875" defaultRowHeight="14" x14ac:dyDescent="0.3"/>
  <cols>
    <col min="1" max="2" width="9.1796875" style="5"/>
    <col min="3" max="3" width="50" style="5" customWidth="1"/>
    <col min="4" max="9" width="14.1796875" style="5" customWidth="1"/>
    <col min="10" max="12" width="9.1796875" style="5"/>
    <col min="13" max="18" width="9.1796875" style="5" customWidth="1"/>
    <col min="19" max="16384" width="9.1796875" style="5"/>
  </cols>
  <sheetData>
    <row r="1" spans="2:19" ht="22.5" customHeight="1" x14ac:dyDescent="0.3">
      <c r="B1" s="5" t="s">
        <v>69</v>
      </c>
    </row>
    <row r="2" spans="2:19" ht="17" x14ac:dyDescent="0.3">
      <c r="C2" s="137" t="s">
        <v>49</v>
      </c>
      <c r="D2" s="137"/>
      <c r="E2" s="137"/>
      <c r="F2" s="137"/>
      <c r="G2" s="137"/>
      <c r="H2" s="137"/>
      <c r="I2" s="137"/>
    </row>
    <row r="3" spans="2:19" ht="21.75" customHeight="1" x14ac:dyDescent="0.3">
      <c r="C3" s="134" t="s">
        <v>130</v>
      </c>
      <c r="D3" s="134"/>
      <c r="E3" s="134"/>
      <c r="F3" s="134"/>
      <c r="G3" s="134"/>
      <c r="H3" s="134"/>
      <c r="I3" s="134"/>
    </row>
    <row r="4" spans="2:19" s="50" customFormat="1" ht="29.25" customHeight="1" x14ac:dyDescent="0.3">
      <c r="B4" s="138" t="s">
        <v>63</v>
      </c>
      <c r="C4" s="138"/>
      <c r="D4" s="138"/>
      <c r="E4" s="138"/>
      <c r="F4" s="138"/>
      <c r="G4" s="138"/>
      <c r="H4" s="138"/>
      <c r="I4" s="138"/>
    </row>
    <row r="5" spans="2:19" ht="12.75" customHeight="1" x14ac:dyDescent="0.3">
      <c r="B5" s="139" t="s">
        <v>2</v>
      </c>
      <c r="C5" s="139"/>
      <c r="D5" s="139"/>
      <c r="E5" s="139"/>
      <c r="F5" s="139"/>
      <c r="G5" s="139"/>
      <c r="H5" s="139"/>
      <c r="I5" s="139"/>
    </row>
    <row r="6" spans="2:19" ht="21.75" customHeight="1" thickBot="1" x14ac:dyDescent="0.35">
      <c r="C6" s="55"/>
      <c r="D6" s="55"/>
      <c r="E6" s="55"/>
      <c r="F6" s="55"/>
      <c r="G6" s="55"/>
      <c r="H6" s="55"/>
      <c r="I6" s="55"/>
    </row>
    <row r="7" spans="2:19" ht="21.75" customHeight="1" x14ac:dyDescent="0.3">
      <c r="B7" s="142" t="s">
        <v>36</v>
      </c>
      <c r="C7" s="144"/>
      <c r="D7" s="142" t="s">
        <v>50</v>
      </c>
      <c r="E7" s="143"/>
      <c r="F7" s="144"/>
      <c r="G7" s="142" t="s">
        <v>37</v>
      </c>
      <c r="H7" s="143"/>
      <c r="I7" s="144"/>
    </row>
    <row r="8" spans="2:19" ht="30" customHeight="1" thickBot="1" x14ac:dyDescent="0.35">
      <c r="B8" s="148"/>
      <c r="C8" s="149"/>
      <c r="D8" s="145"/>
      <c r="E8" s="146"/>
      <c r="F8" s="147"/>
      <c r="G8" s="145"/>
      <c r="H8" s="146"/>
      <c r="I8" s="147"/>
    </row>
    <row r="9" spans="2:19" ht="14.5" thickBot="1" x14ac:dyDescent="0.35">
      <c r="B9" s="145"/>
      <c r="C9" s="147"/>
      <c r="D9" s="46" t="s">
        <v>30</v>
      </c>
      <c r="E9" s="36" t="s">
        <v>31</v>
      </c>
      <c r="F9" s="37" t="s">
        <v>38</v>
      </c>
      <c r="G9" s="38" t="s">
        <v>30</v>
      </c>
      <c r="H9" s="36" t="s">
        <v>31</v>
      </c>
      <c r="I9" s="37" t="s">
        <v>38</v>
      </c>
    </row>
    <row r="10" spans="2:19" x14ac:dyDescent="0.3">
      <c r="B10" s="140" t="s">
        <v>16</v>
      </c>
      <c r="C10" s="56" t="s">
        <v>40</v>
      </c>
      <c r="D10" s="106">
        <v>200</v>
      </c>
      <c r="E10" s="39">
        <v>0</v>
      </c>
      <c r="F10" s="40">
        <v>0</v>
      </c>
      <c r="G10" s="94">
        <v>200.27</v>
      </c>
      <c r="H10" s="39">
        <v>0</v>
      </c>
      <c r="I10" s="40">
        <v>0</v>
      </c>
      <c r="K10" s="45"/>
      <c r="L10" s="45"/>
      <c r="M10" s="45"/>
      <c r="N10" s="45"/>
      <c r="O10" s="45"/>
      <c r="P10" s="45"/>
      <c r="Q10" s="45"/>
      <c r="R10" s="45"/>
      <c r="S10" s="45"/>
    </row>
    <row r="11" spans="2:19" ht="14.5" thickBot="1" x14ac:dyDescent="0.35">
      <c r="B11" s="141"/>
      <c r="C11" s="57" t="s">
        <v>55</v>
      </c>
      <c r="D11" s="107">
        <v>22</v>
      </c>
      <c r="E11" s="42">
        <v>0</v>
      </c>
      <c r="F11" s="43">
        <v>0</v>
      </c>
      <c r="G11" s="98">
        <v>150.58000000000001</v>
      </c>
      <c r="H11" s="42">
        <v>0</v>
      </c>
      <c r="I11" s="43">
        <v>0</v>
      </c>
      <c r="K11" s="45"/>
      <c r="L11" s="45"/>
      <c r="M11" s="45"/>
      <c r="N11" s="45"/>
      <c r="O11" s="45"/>
      <c r="P11" s="45"/>
      <c r="Q11" s="45"/>
      <c r="R11" s="45"/>
    </row>
    <row r="12" spans="2:19" ht="14.5" thickBot="1" x14ac:dyDescent="0.35">
      <c r="B12" s="140" t="s">
        <v>21</v>
      </c>
      <c r="C12" s="58" t="s">
        <v>41</v>
      </c>
      <c r="D12" s="41" t="s">
        <v>131</v>
      </c>
      <c r="E12" s="39">
        <v>0</v>
      </c>
      <c r="F12" s="40">
        <v>0</v>
      </c>
      <c r="G12" s="94" t="s">
        <v>131</v>
      </c>
      <c r="H12" s="39">
        <v>0</v>
      </c>
      <c r="I12" s="40">
        <v>0</v>
      </c>
      <c r="K12" s="45"/>
      <c r="L12" s="45"/>
      <c r="M12" s="45"/>
      <c r="N12" s="45"/>
      <c r="O12" s="45"/>
      <c r="P12" s="45"/>
      <c r="Q12" s="45"/>
      <c r="R12" s="45"/>
    </row>
    <row r="13" spans="2:19" ht="14.5" thickBot="1" x14ac:dyDescent="0.35">
      <c r="B13" s="141"/>
      <c r="C13" s="57" t="s">
        <v>55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K13" s="45"/>
      <c r="L13" s="45"/>
      <c r="M13" s="45"/>
      <c r="N13" s="45"/>
      <c r="O13" s="45"/>
      <c r="P13" s="45"/>
      <c r="Q13" s="45"/>
      <c r="R13" s="45"/>
    </row>
    <row r="14" spans="2:19" ht="14.5" thickBot="1" x14ac:dyDescent="0.35">
      <c r="B14" s="140" t="s">
        <v>22</v>
      </c>
      <c r="C14" s="59" t="s">
        <v>58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K14" s="45"/>
      <c r="L14" s="45"/>
      <c r="M14" s="45"/>
      <c r="N14" s="45"/>
      <c r="O14" s="45"/>
      <c r="P14" s="45"/>
      <c r="Q14" s="45"/>
      <c r="R14" s="45"/>
    </row>
    <row r="15" spans="2:19" ht="14.5" thickBot="1" x14ac:dyDescent="0.35">
      <c r="B15" s="141"/>
      <c r="C15" s="60" t="s">
        <v>56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K15" s="45"/>
      <c r="L15" s="45"/>
      <c r="M15" s="45"/>
      <c r="N15" s="45"/>
      <c r="O15" s="45"/>
      <c r="P15" s="45"/>
      <c r="Q15" s="45"/>
      <c r="R15" s="45"/>
    </row>
    <row r="16" spans="2:19" ht="14.5" thickBot="1" x14ac:dyDescent="0.35">
      <c r="B16" s="140" t="s">
        <v>39</v>
      </c>
      <c r="C16" s="61" t="s">
        <v>42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K16" s="45"/>
      <c r="L16" s="45"/>
      <c r="M16" s="45"/>
      <c r="N16" s="45"/>
      <c r="O16" s="45"/>
      <c r="P16" s="45"/>
      <c r="Q16" s="45"/>
      <c r="R16" s="45"/>
    </row>
    <row r="17" spans="2:18" ht="14.5" thickBot="1" x14ac:dyDescent="0.35">
      <c r="B17" s="141"/>
      <c r="C17" s="60" t="s">
        <v>56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K17" s="45"/>
      <c r="L17" s="45"/>
      <c r="M17" s="45"/>
      <c r="N17" s="45"/>
      <c r="O17" s="45"/>
      <c r="P17" s="45"/>
      <c r="Q17" s="45"/>
      <c r="R17" s="45"/>
    </row>
    <row r="18" spans="2:18" ht="14.5" thickBot="1" x14ac:dyDescent="0.35">
      <c r="B18" s="140" t="s">
        <v>44</v>
      </c>
      <c r="C18" s="62" t="s">
        <v>45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K18" s="45"/>
      <c r="L18" s="45"/>
      <c r="M18" s="45"/>
      <c r="N18" s="45"/>
      <c r="O18" s="45"/>
      <c r="P18" s="45"/>
      <c r="Q18" s="45"/>
      <c r="R18" s="45"/>
    </row>
    <row r="19" spans="2:18" ht="14.5" thickBot="1" x14ac:dyDescent="0.35">
      <c r="B19" s="141"/>
      <c r="C19" s="60" t="s">
        <v>56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K19" s="45"/>
      <c r="L19" s="45"/>
      <c r="M19" s="45"/>
      <c r="N19" s="45"/>
      <c r="O19" s="45"/>
      <c r="P19" s="45"/>
      <c r="Q19" s="45"/>
      <c r="R19" s="45"/>
    </row>
    <row r="20" spans="2:18" ht="14.5" thickBot="1" x14ac:dyDescent="0.35">
      <c r="B20" s="6" t="s">
        <v>46</v>
      </c>
      <c r="C20" s="63" t="s">
        <v>43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M20" s="45"/>
      <c r="N20" s="45"/>
      <c r="O20" s="45"/>
      <c r="P20" s="45"/>
      <c r="Q20" s="45"/>
      <c r="R20" s="45"/>
    </row>
    <row r="21" spans="2:18" x14ac:dyDescent="0.3">
      <c r="B21" s="7"/>
      <c r="C21" s="8"/>
      <c r="D21" s="8"/>
      <c r="E21" s="8"/>
      <c r="F21" s="8"/>
      <c r="G21" s="8"/>
      <c r="H21" s="8"/>
      <c r="I21" s="8"/>
    </row>
    <row r="22" spans="2:18" ht="31.5" customHeight="1" x14ac:dyDescent="0.3">
      <c r="C22" s="151" t="s">
        <v>47</v>
      </c>
      <c r="D22" s="151"/>
      <c r="E22" s="151"/>
      <c r="F22" s="151"/>
      <c r="G22" s="151"/>
      <c r="H22" s="151"/>
      <c r="I22" s="151"/>
    </row>
    <row r="23" spans="2:18" ht="71.5" customHeight="1" x14ac:dyDescent="0.3">
      <c r="C23" s="150" t="s">
        <v>48</v>
      </c>
      <c r="D23" s="150"/>
      <c r="E23" s="150"/>
      <c r="F23" s="150"/>
      <c r="G23" s="150"/>
      <c r="H23" s="150"/>
      <c r="I23" s="150"/>
    </row>
    <row r="25" spans="2:18" ht="15.5" x14ac:dyDescent="0.3">
      <c r="C25" s="71"/>
      <c r="H25" s="64"/>
      <c r="I25" s="64"/>
      <c r="M25" s="9"/>
    </row>
  </sheetData>
  <mergeCells count="14">
    <mergeCell ref="C23:I23"/>
    <mergeCell ref="C22:I22"/>
    <mergeCell ref="B12:B13"/>
    <mergeCell ref="B14:B15"/>
    <mergeCell ref="B16:B17"/>
    <mergeCell ref="B18:B19"/>
    <mergeCell ref="C2:I2"/>
    <mergeCell ref="C3:I3"/>
    <mergeCell ref="B4:I4"/>
    <mergeCell ref="B5:I5"/>
    <mergeCell ref="B10:B11"/>
    <mergeCell ref="D7:F8"/>
    <mergeCell ref="G7:I8"/>
    <mergeCell ref="B7:C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а1</vt:lpstr>
      <vt:lpstr>а2</vt:lpstr>
      <vt:lpstr>а3</vt:lpstr>
      <vt:lpstr>прил2</vt:lpstr>
      <vt:lpstr>прил3</vt:lpstr>
      <vt:lpstr>прил4</vt:lpstr>
      <vt:lpstr>прил5</vt:lpstr>
      <vt:lpstr>а1!bookmark0</vt:lpstr>
      <vt:lpstr>а1!bookmark1</vt:lpstr>
      <vt:lpstr>прил2!bookmark10</vt:lpstr>
      <vt:lpstr>прил3!bookmark11</vt:lpstr>
      <vt:lpstr>прил3!bookmark12</vt:lpstr>
      <vt:lpstr>прил4!bookmark13</vt:lpstr>
      <vt:lpstr>прил4!bookmark14</vt:lpstr>
      <vt:lpstr>прил4!bookmark15</vt:lpstr>
      <vt:lpstr>прил2!bookmark9</vt:lpstr>
    </vt:vector>
  </TitlesOfParts>
  <Company>ОАО "МРСК Волги"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Сергей Павлович</dc:creator>
  <cp:lastModifiedBy>Пользователь Windows</cp:lastModifiedBy>
  <cp:lastPrinted>2019-11-29T11:17:42Z</cp:lastPrinted>
  <dcterms:created xsi:type="dcterms:W3CDTF">2015-09-22T07:59:23Z</dcterms:created>
  <dcterms:modified xsi:type="dcterms:W3CDTF">2020-02-04T08:48:45Z</dcterms:modified>
</cp:coreProperties>
</file>